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6BE3F86-4AB4-4F39-A3A4-74468AE2B989}" xr6:coauthVersionLast="37" xr6:coauthVersionMax="37" xr10:uidLastSave="{00000000-0000-0000-0000-000000000000}"/>
  <bookViews>
    <workbookView xWindow="0" yWindow="0" windowWidth="28800" windowHeight="11805" xr2:uid="{00000000-000D-0000-FFFF-FFFF00000000}"/>
  </bookViews>
  <sheets>
    <sheet name="2nd Quarter Cash Flow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5" i="1"/>
  <c r="F29" i="1"/>
  <c r="F30" i="1" s="1"/>
  <c r="F23" i="1"/>
  <c r="F16" i="1"/>
  <c r="F39" i="1" l="1"/>
  <c r="F24" i="1"/>
  <c r="G41" i="1" s="1"/>
  <c r="G43" i="1" s="1"/>
</calcChain>
</file>

<file path=xl/sharedStrings.xml><?xml version="1.0" encoding="utf-8"?>
<sst xmlns="http://schemas.openxmlformats.org/spreadsheetml/2006/main" count="42" uniqueCount="37">
  <si>
    <t>FDP Form 9 - Statement of Cash Flows</t>
  </si>
  <si>
    <t>(BLGF Memorandum Circular No. 09 - 2012 dated February 21, 2012, Annex 2)</t>
  </si>
  <si>
    <t>STATEMENT OF CASH FLOWS</t>
  </si>
  <si>
    <t>MUNICIPALITY OF CUYAPO, NUEVA ECIJA</t>
  </si>
  <si>
    <t>Cash Flows from Operating Activities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</si>
  <si>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</si>
  <si>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</si>
  <si>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</si>
  <si>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</si>
  <si>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</si>
  <si>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</si>
  <si>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Inflows</t>
  </si>
  <si>
    <t>Cash Outflows</t>
  </si>
  <si>
    <t>Payments:</t>
  </si>
  <si>
    <t xml:space="preserve">    To suppliers and creditors</t>
  </si>
  <si>
    <t xml:space="preserve">    To employees</t>
  </si>
  <si>
    <t>Interest Expense</t>
  </si>
  <si>
    <t>Other Expenses</t>
  </si>
  <si>
    <t>Total Cash Outflows</t>
  </si>
  <si>
    <t>Net Cash Flows from Operating Activities</t>
  </si>
  <si>
    <t>Cash Flows from Investing Activities</t>
  </si>
  <si>
    <t>Purchase/Construction of Property, Plant and Equipment</t>
  </si>
  <si>
    <t>Net Cash Flows from  Investing Activities</t>
  </si>
  <si>
    <t>Cash Flows from Financing Activities</t>
  </si>
  <si>
    <t>Cash Inflows</t>
  </si>
  <si>
    <t>Acquisition of Loan</t>
  </si>
  <si>
    <t>Payment of loan amortization</t>
  </si>
  <si>
    <t>Net Cash Flows from Financing Activities</t>
  </si>
  <si>
    <t>Net Increase in Cash</t>
  </si>
  <si>
    <t>Cash at Beginning of the Period</t>
  </si>
  <si>
    <t>Cash Balance at the End of the Period</t>
  </si>
  <si>
    <t>We hereby certify that we have reviewed the contents and hereby attest to the veracity and correctness of the data or information contained in this document.</t>
  </si>
  <si>
    <t>MICHELLE N. BAUTISTA</t>
  </si>
  <si>
    <t>FLORIDA PAGUIO ESTEBAN, M.D</t>
  </si>
  <si>
    <t>Municipal Accountant</t>
  </si>
  <si>
    <t>Municipal Mayor</t>
  </si>
  <si>
    <t>2nd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</si>
</sst>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>
      <alignment vertical="center"/>
    </xf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1" fillId="0" borderId="0" xfId="0" applyFont="1"/>
    <xf numFmtId="43" fontId="1" fillId="0" borderId="0" xfId="1" applyFont="1"/>
    <xf numFmtId="0" fontId="6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2" applyFont="1">
      <alignment vertical="center"/>
    </xf>
    <xf numFmtId="0" fontId="2" fillId="0" borderId="0" xfId="0" applyFont="1"/>
    <xf numFmtId="164" fontId="1" fillId="0" borderId="0" xfId="3" applyFont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2" xfId="3" applyFont="1" applyBorder="1"/>
    <xf numFmtId="164" fontId="2" fillId="0" borderId="1" xfId="3" applyFont="1" applyBorder="1"/>
    <xf numFmtId="164" fontId="2" fillId="0" borderId="0" xfId="3" applyFont="1" applyBorder="1"/>
    <xf numFmtId="43" fontId="2" fillId="0" borderId="1" xfId="1" applyFont="1" applyBorder="1"/>
    <xf numFmtId="164" fontId="2" fillId="0" borderId="3" xfId="0" applyNumberFormat="1" applyFont="1" applyBorder="1"/>
    <xf numFmtId="0" fontId="1" fillId="0" borderId="0" xfId="2" applyFont="1">
      <alignment vertical="center"/>
    </xf>
    <xf numFmtId="164" fontId="1" fillId="0" borderId="0" xfId="0" applyNumberFormat="1" applyFont="1"/>
    <xf numFmtId="0" fontId="8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zoomScaleNormal="100" zoomScaleSheetLayoutView="100" workbookViewId="0">
      <selection activeCell="I30" sqref="I30"/>
    </sheetView>
  </sheetViews>
  <sheetFormatPr defaultColWidth="9.28515625" defaultRowHeight="15" x14ac:dyDescent="0.25"/>
  <cols>
    <col min="1" max="1" width="18" style="2" customWidth="1"/>
    <col min="2" max="2" width="22.5703125" style="2" customWidth="1"/>
    <col min="3" max="3" width="16.7109375" style="2" customWidth="1"/>
    <col min="4" max="4" width="17.42578125" style="2" customWidth="1"/>
    <col min="5" max="5" width="16.28515625" style="2" customWidth="1"/>
    <col min="6" max="6" width="30.140625" style="2" customWidth="1"/>
    <col min="7" max="7" width="22.140625" style="2" customWidth="1"/>
    <col min="8" max="8" width="13.140625" style="2" customWidth="1"/>
    <col min="9" max="16384" width="9.28515625" style="2"/>
  </cols>
  <sheetData>
    <row r="1" spans="1:6" x14ac:dyDescent="0.25">
      <c r="A1" s="1" t="s">
        <v>0</v>
      </c>
    </row>
    <row r="2" spans="1:6" x14ac:dyDescent="0.25">
      <c r="A2" s="1" t="s">
        <v>1</v>
      </c>
    </row>
    <row r="4" spans="1:6" ht="15.75" x14ac:dyDescent="0.25">
      <c r="A4" s="22" t="s">
        <v>2</v>
      </c>
      <c r="B4" s="22"/>
      <c r="C4" s="22"/>
      <c r="D4" s="22"/>
      <c r="E4" s="22"/>
      <c r="F4" s="22"/>
    </row>
    <row r="5" spans="1:6" ht="15.75" x14ac:dyDescent="0.25">
      <c r="A5" s="22" t="s">
        <v>36</v>
      </c>
      <c r="B5" s="22"/>
      <c r="C5" s="22"/>
      <c r="D5" s="22"/>
      <c r="E5" s="22"/>
      <c r="F5" s="22"/>
    </row>
    <row r="6" spans="1:6" ht="15.75" x14ac:dyDescent="0.25">
      <c r="A6" s="22" t="s">
        <v>3</v>
      </c>
      <c r="B6" s="22"/>
      <c r="C6" s="22"/>
      <c r="D6" s="22"/>
      <c r="E6" s="22"/>
      <c r="F6" s="22"/>
    </row>
    <row r="7" spans="1:6" x14ac:dyDescent="0.25">
      <c r="A7" s="4"/>
    </row>
    <row r="8" spans="1:6" s="6" customFormat="1" x14ac:dyDescent="0.25">
      <c r="A8" s="5"/>
    </row>
    <row r="9" spans="1:6" x14ac:dyDescent="0.25">
      <c r="A9" s="7" t="s">
        <v>4</v>
      </c>
    </row>
    <row r="10" spans="1:6" x14ac:dyDescent="0.25">
      <c r="A10" s="7"/>
      <c r="B10" s="8" t="s">
        <v>5</v>
      </c>
    </row>
    <row r="11" spans="1:6" x14ac:dyDescent="0.25">
      <c r="C11" s="4" t="s">
        <v>6</v>
      </c>
      <c r="F11" s="9">
        <v>8401412.1900000013</v>
      </c>
    </row>
    <row r="12" spans="1:6" x14ac:dyDescent="0.25">
      <c r="C12" s="4" t="s">
        <v>7</v>
      </c>
      <c r="F12" s="9">
        <v>129938942.5</v>
      </c>
    </row>
    <row r="13" spans="1:6" x14ac:dyDescent="0.25">
      <c r="C13" s="4" t="s">
        <v>8</v>
      </c>
      <c r="F13" s="9">
        <v>5587685.9699999997</v>
      </c>
    </row>
    <row r="14" spans="1:6" x14ac:dyDescent="0.25">
      <c r="C14" s="4" t="s">
        <v>9</v>
      </c>
      <c r="F14" s="9">
        <v>33596.810000000005</v>
      </c>
    </row>
    <row r="15" spans="1:6" x14ac:dyDescent="0.25">
      <c r="C15" s="4" t="s">
        <v>10</v>
      </c>
      <c r="F15" s="9">
        <v>78638415.180000007</v>
      </c>
    </row>
    <row r="16" spans="1:6" x14ac:dyDescent="0.25">
      <c r="C16" s="7" t="s">
        <v>11</v>
      </c>
      <c r="F16" s="10">
        <f>SUM(F11:F15)</f>
        <v>222600052.65000001</v>
      </c>
    </row>
    <row r="17" spans="1:6" x14ac:dyDescent="0.25">
      <c r="B17" s="7" t="s">
        <v>12</v>
      </c>
    </row>
    <row r="18" spans="1:6" x14ac:dyDescent="0.25">
      <c r="C18" s="4" t="s">
        <v>13</v>
      </c>
      <c r="F18" s="9"/>
    </row>
    <row r="19" spans="1:6" x14ac:dyDescent="0.25">
      <c r="C19" s="4" t="s">
        <v>14</v>
      </c>
      <c r="F19" s="9">
        <v>57335191.410000019</v>
      </c>
    </row>
    <row r="20" spans="1:6" x14ac:dyDescent="0.25">
      <c r="C20" s="4" t="s">
        <v>15</v>
      </c>
      <c r="F20" s="9">
        <v>39520116.920000002</v>
      </c>
    </row>
    <row r="21" spans="1:6" x14ac:dyDescent="0.25">
      <c r="C21" s="4" t="s">
        <v>16</v>
      </c>
      <c r="F21" s="9">
        <v>827445.59999999986</v>
      </c>
    </row>
    <row r="22" spans="1:6" x14ac:dyDescent="0.25">
      <c r="C22" s="4" t="s">
        <v>17</v>
      </c>
      <c r="F22" s="9">
        <v>85235880.549999997</v>
      </c>
    </row>
    <row r="23" spans="1:6" x14ac:dyDescent="0.25">
      <c r="C23" s="7" t="s">
        <v>18</v>
      </c>
      <c r="F23" s="11">
        <f>SUM(F18:F22)</f>
        <v>182918634.48000002</v>
      </c>
    </row>
    <row r="24" spans="1:6" x14ac:dyDescent="0.25">
      <c r="B24" s="7" t="s">
        <v>19</v>
      </c>
      <c r="F24" s="10">
        <f>F16-F23</f>
        <v>39681418.169999987</v>
      </c>
    </row>
    <row r="25" spans="1:6" x14ac:dyDescent="0.25">
      <c r="B25" s="7"/>
      <c r="F25" s="12"/>
    </row>
    <row r="26" spans="1:6" x14ac:dyDescent="0.25">
      <c r="A26" s="7" t="s">
        <v>20</v>
      </c>
    </row>
    <row r="27" spans="1:6" x14ac:dyDescent="0.25">
      <c r="B27" s="7" t="s">
        <v>12</v>
      </c>
    </row>
    <row r="28" spans="1:6" x14ac:dyDescent="0.25">
      <c r="C28" s="4" t="s">
        <v>21</v>
      </c>
      <c r="F28" s="9">
        <v>15983446.790000001</v>
      </c>
    </row>
    <row r="29" spans="1:6" x14ac:dyDescent="0.25">
      <c r="C29" s="7" t="s">
        <v>18</v>
      </c>
      <c r="F29" s="13">
        <f>SUM(F28)</f>
        <v>15983446.790000001</v>
      </c>
    </row>
    <row r="30" spans="1:6" x14ac:dyDescent="0.25">
      <c r="B30" s="7" t="s">
        <v>22</v>
      </c>
      <c r="F30" s="14">
        <f>-F29</f>
        <v>-15983446.790000001</v>
      </c>
    </row>
    <row r="31" spans="1:6" x14ac:dyDescent="0.25">
      <c r="B31" s="7"/>
      <c r="F31" s="15"/>
    </row>
    <row r="32" spans="1:6" x14ac:dyDescent="0.25">
      <c r="A32" s="7" t="s">
        <v>23</v>
      </c>
      <c r="F32" s="9"/>
    </row>
    <row r="33" spans="1:7" x14ac:dyDescent="0.25">
      <c r="B33" s="7" t="s">
        <v>24</v>
      </c>
      <c r="F33" s="9"/>
    </row>
    <row r="34" spans="1:7" x14ac:dyDescent="0.25">
      <c r="C34" s="4" t="s">
        <v>25</v>
      </c>
      <c r="F34" s="9"/>
    </row>
    <row r="35" spans="1:7" x14ac:dyDescent="0.25">
      <c r="C35" s="7" t="s">
        <v>11</v>
      </c>
      <c r="F35" s="16">
        <f>SUM(F34)</f>
        <v>0</v>
      </c>
    </row>
    <row r="36" spans="1:7" x14ac:dyDescent="0.25">
      <c r="B36" s="7" t="s">
        <v>12</v>
      </c>
      <c r="F36" s="9"/>
    </row>
    <row r="37" spans="1:7" x14ac:dyDescent="0.25">
      <c r="C37" s="4" t="s">
        <v>26</v>
      </c>
      <c r="F37" s="9">
        <v>2569874.58</v>
      </c>
    </row>
    <row r="38" spans="1:7" x14ac:dyDescent="0.25">
      <c r="C38" s="7" t="s">
        <v>18</v>
      </c>
      <c r="F38" s="13">
        <f>SUM(F37)</f>
        <v>2569874.58</v>
      </c>
    </row>
    <row r="39" spans="1:7" x14ac:dyDescent="0.25">
      <c r="B39" s="7" t="s">
        <v>27</v>
      </c>
      <c r="F39" s="14">
        <f>F35-F38</f>
        <v>-2569874.58</v>
      </c>
    </row>
    <row r="40" spans="1:7" x14ac:dyDescent="0.25">
      <c r="B40" s="7"/>
      <c r="F40" s="15"/>
    </row>
    <row r="41" spans="1:7" x14ac:dyDescent="0.25">
      <c r="A41" s="7" t="s">
        <v>28</v>
      </c>
      <c r="G41" s="10">
        <f>F24+F30+F39</f>
        <v>21128096.79999999</v>
      </c>
    </row>
    <row r="42" spans="1:7" x14ac:dyDescent="0.25">
      <c r="A42" s="4" t="s">
        <v>29</v>
      </c>
      <c r="G42" s="9">
        <v>33054193.850000016</v>
      </c>
    </row>
    <row r="43" spans="1:7" ht="15.75" thickBot="1" x14ac:dyDescent="0.3">
      <c r="A43" s="7" t="s">
        <v>30</v>
      </c>
      <c r="G43" s="17">
        <f>SUM(G41:G42)</f>
        <v>54182290.650000006</v>
      </c>
    </row>
    <row r="44" spans="1:7" ht="15.75" thickTop="1" x14ac:dyDescent="0.25">
      <c r="A44" s="18"/>
      <c r="F44" s="12"/>
    </row>
    <row r="45" spans="1:7" x14ac:dyDescent="0.25">
      <c r="A45" s="7"/>
      <c r="F45" s="19"/>
      <c r="G45" s="3"/>
    </row>
    <row r="47" spans="1:7" x14ac:dyDescent="0.25">
      <c r="A47" s="20" t="s">
        <v>31</v>
      </c>
      <c r="B47" s="20"/>
      <c r="C47" s="20"/>
      <c r="D47" s="20"/>
      <c r="E47" s="20"/>
    </row>
    <row r="48" spans="1:7" x14ac:dyDescent="0.25">
      <c r="A48" s="20"/>
      <c r="B48" s="20"/>
      <c r="C48" s="20"/>
      <c r="D48" s="20"/>
      <c r="E48" s="20"/>
    </row>
    <row r="49" spans="1:7" x14ac:dyDescent="0.25">
      <c r="A49" s="23" t="s">
        <v>32</v>
      </c>
      <c r="B49" s="23"/>
      <c r="C49" s="23"/>
      <c r="D49" s="21"/>
      <c r="E49" s="23" t="s">
        <v>33</v>
      </c>
      <c r="F49" s="23"/>
      <c r="G49" s="23"/>
    </row>
    <row r="50" spans="1:7" x14ac:dyDescent="0.25">
      <c r="A50" s="24" t="s">
        <v>34</v>
      </c>
      <c r="B50" s="24"/>
      <c r="C50" s="24"/>
      <c r="D50" s="20"/>
      <c r="E50" s="24" t="s">
        <v>35</v>
      </c>
      <c r="F50" s="24"/>
      <c r="G50" s="24"/>
    </row>
  </sheetData>
  <mergeCells count="7">
    <mergeCell ref="A4:F4"/>
    <mergeCell ref="A5:F5"/>
    <mergeCell ref="A6:F6"/>
    <mergeCell ref="A49:C49"/>
    <mergeCell ref="A50:C50"/>
    <mergeCell ref="E49:G49"/>
    <mergeCell ref="E50:G50"/>
  </mergeCells>
  <pageMargins left="0.7" right="0.7" top="0.75" bottom="0.75" header="0.3" footer="0.3"/>
  <pageSetup paperSize="5" scale="67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Quarter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user</cp:lastModifiedBy>
  <dcterms:created xsi:type="dcterms:W3CDTF">2020-07-22T07:45:43Z</dcterms:created>
  <dcterms:modified xsi:type="dcterms:W3CDTF">2020-07-23T00:09:50Z</dcterms:modified>
</cp:coreProperties>
</file>