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265"/>
  </bookViews>
  <sheets>
    <sheet name="UTILIZATION FDP new" sheetId="1" r:id="rId1"/>
  </sheets>
  <definedNames>
    <definedName name="_xlnm.Print_Area" localSheetId="0">'UTILIZATION FDP new'!$A$1:$H$50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3" i="1"/>
  <c r="E19" i="1"/>
  <c r="E44" i="1" s="1"/>
  <c r="H18" i="1"/>
  <c r="H17" i="1"/>
  <c r="H16" i="1"/>
  <c r="H15" i="1"/>
  <c r="H14" i="1"/>
  <c r="H13" i="1"/>
  <c r="H12" i="1"/>
  <c r="H11" i="1"/>
  <c r="C19" i="1"/>
  <c r="C43" i="1" l="1"/>
  <c r="C44" i="1" s="1"/>
  <c r="H21" i="1"/>
  <c r="H43" i="1" s="1"/>
  <c r="D43" i="1"/>
  <c r="H10" i="1"/>
  <c r="H19" i="1" s="1"/>
  <c r="D19" i="1"/>
  <c r="H44" i="1" l="1"/>
  <c r="D44" i="1"/>
</calcChain>
</file>

<file path=xl/sharedStrings.xml><?xml version="1.0" encoding="utf-8"?>
<sst xmlns="http://schemas.openxmlformats.org/spreadsheetml/2006/main" count="52" uniqueCount="52">
  <si>
    <t>FDP Form 8 - Local Disaster Risk Reduction and Management Fund Utilization</t>
  </si>
  <si>
    <t>(Commission on Audit Form)</t>
  </si>
  <si>
    <t>LOCAL DISASTER RISK REDUCTION AND MANAGEMENT FUND UTILIZATION</t>
  </si>
  <si>
    <t>1ST QUARTER, CY 2020</t>
  </si>
  <si>
    <t>MUNICIPALITY OF CUYAPO,  NUEVA ECIJA</t>
  </si>
  <si>
    <t>PARTICULARS</t>
  </si>
  <si>
    <t>LDRRMF</t>
  </si>
  <si>
    <t>NDRRM FUND</t>
  </si>
  <si>
    <t>FROM OTHER LGUs</t>
  </si>
  <si>
    <t>FROM OTHER SOURCES</t>
  </si>
  <si>
    <t>TOTAL</t>
  </si>
  <si>
    <t>QUICK RESPONSE FUND (QRF) 
30%</t>
  </si>
  <si>
    <t>MITIGATION FUND 
70%</t>
  </si>
  <si>
    <t>A. SOURCES OF FUNDS</t>
  </si>
  <si>
    <t xml:space="preserve">     CURRENT APPROPRIATIONS</t>
  </si>
  <si>
    <t xml:space="preserve">     CONTINUING APPROPRIATIONS</t>
  </si>
  <si>
    <t xml:space="preserve">     PREVIOUS YEAR'S APPROPRIATIONS TRANSFERRED TO THE SPECIAL TRUST FUND</t>
  </si>
  <si>
    <t>(Year 1)</t>
  </si>
  <si>
    <t>(Year 2)</t>
  </si>
  <si>
    <t>(Year 3)</t>
  </si>
  <si>
    <t>(Year 4 )</t>
  </si>
  <si>
    <t>(Year 5)</t>
  </si>
  <si>
    <t xml:space="preserve">     TRANSFER/GRANTS</t>
  </si>
  <si>
    <t xml:space="preserve">     TOTAL FUNDS AVAILABLE</t>
  </si>
  <si>
    <t>B. UTILIZATION</t>
  </si>
  <si>
    <t xml:space="preserve">     Quick Response Fund</t>
  </si>
  <si>
    <t xml:space="preserve">   SPECIAL TRUST FUND</t>
  </si>
  <si>
    <t xml:space="preserve">     Quick Response Fund for COVID 19 - Emergency Case</t>
  </si>
  <si>
    <t xml:space="preserve">     CBMS-Community Based Monitoring System</t>
  </si>
  <si>
    <t xml:space="preserve">     Goods &amp; Supplies</t>
  </si>
  <si>
    <t xml:space="preserve">     Rehabiliation of Box Culvert at Brgy. Rizal</t>
  </si>
  <si>
    <t xml:space="preserve">     Construction of canal (lining) at Corpuz St. and DM Jose St. Dist VI &amp; Dist VII</t>
  </si>
  <si>
    <t xml:space="preserve">     Construction of canal (lining) at Dist IV &amp; VI</t>
  </si>
  <si>
    <t xml:space="preserve">   CONTINUING APPROPRIATIONS</t>
  </si>
  <si>
    <t xml:space="preserve">    Rehabilitation of Operation Center</t>
  </si>
  <si>
    <t xml:space="preserve">    Purchase of Equipment</t>
  </si>
  <si>
    <t xml:space="preserve">    CBMS-Community Based Monitoring System</t>
  </si>
  <si>
    <t xml:space="preserve">   CURRENT APPROPRIATIONS</t>
  </si>
  <si>
    <t xml:space="preserve">   Rehabilitation/Construction of drainage canal at Dist VII</t>
  </si>
  <si>
    <t xml:space="preserve">   Rehabilitation/Construction of Canal-Market</t>
  </si>
  <si>
    <t xml:space="preserve">   Purchase of Standby Relief Goods</t>
  </si>
  <si>
    <t xml:space="preserve">   Purchase of Rescue Tools &amp; Supplies</t>
  </si>
  <si>
    <t xml:space="preserve">   Purchase of portable GENSET (50k VA)</t>
  </si>
  <si>
    <t xml:space="preserve">   Purchase of Tent</t>
  </si>
  <si>
    <t xml:space="preserve">   Training and Seminar</t>
  </si>
  <si>
    <t xml:space="preserve">   Purchase of Drone</t>
  </si>
  <si>
    <t xml:space="preserve">   Other Services</t>
  </si>
  <si>
    <t xml:space="preserve">     Total Utilization</t>
  </si>
  <si>
    <t xml:space="preserve">     Unutilized Balance</t>
  </si>
  <si>
    <t>We hereby certify that we have reviewed the contents and hereby attest to the veracity and correctness of the data or information contained in this document</t>
  </si>
  <si>
    <t>MICHELLE N. BAUTISTA</t>
  </si>
  <si>
    <t>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</si>
</sst>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164" fontId="0" fillId="0" borderId="6" xfId="2" applyFont="1" applyBorder="1"/>
    <xf numFmtId="43" fontId="0" fillId="0" borderId="6" xfId="0" applyNumberFormat="1" applyBorder="1"/>
    <xf numFmtId="43" fontId="0" fillId="0" borderId="6" xfId="1" applyFont="1" applyBorder="1"/>
    <xf numFmtId="0" fontId="0" fillId="0" borderId="1" xfId="0" applyBorder="1" applyAlignment="1">
      <alignment horizontal="left" vertical="center"/>
    </xf>
    <xf numFmtId="43" fontId="0" fillId="0" borderId="1" xfId="1" applyFont="1" applyBorder="1"/>
    <xf numFmtId="0" fontId="0" fillId="0" borderId="1" xfId="0" applyBorder="1"/>
    <xf numFmtId="4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0" borderId="0" xfId="0" applyFont="1"/>
    <xf numFmtId="0" fontId="2" fillId="0" borderId="6" xfId="0" applyFont="1" applyBorder="1"/>
    <xf numFmtId="43" fontId="2" fillId="0" borderId="6" xfId="1" applyFont="1" applyBorder="1"/>
    <xf numFmtId="43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43" fontId="0" fillId="0" borderId="6" xfId="1" applyFont="1" applyBorder="1" applyAlignment="1">
      <alignment wrapText="1"/>
    </xf>
    <xf numFmtId="164" fontId="0" fillId="0" borderId="6" xfId="2" applyFont="1" applyBorder="1" applyAlignment="1">
      <alignment wrapText="1"/>
    </xf>
    <xf numFmtId="0" fontId="0" fillId="0" borderId="6" xfId="0" applyBorder="1" applyAlignment="1"/>
    <xf numFmtId="43" fontId="0" fillId="0" borderId="0" xfId="1" applyFont="1"/>
    <xf numFmtId="0" fontId="2" fillId="0" borderId="0" xfId="0" applyFont="1" applyAlignment="1">
      <alignment wrapText="1"/>
    </xf>
    <xf numFmtId="43" fontId="2" fillId="0" borderId="6" xfId="1" applyFont="1" applyBorder="1" applyAlignment="1">
      <alignment wrapText="1"/>
    </xf>
    <xf numFmtId="43" fontId="2" fillId="0" borderId="6" xfId="0" applyNumberFormat="1" applyFont="1" applyBorder="1"/>
    <xf numFmtId="0" fontId="4" fillId="0" borderId="0" xfId="0" applyFont="1"/>
    <xf numFmtId="0" fontId="0" fillId="0" borderId="0" xfId="0" applyBorder="1"/>
    <xf numFmtId="43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3">
    <cellStyle name="Comma" xfId="1" builtinId="3"/>
    <cellStyle name="Comma 4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61"/>
  <sheetViews>
    <sheetView tabSelected="1" view="pageBreakPreview" topLeftCell="A5" zoomScale="90" zoomScaleNormal="100" zoomScaleSheetLayoutView="90" workbookViewId="0">
      <selection activeCell="J17" sqref="J17"/>
    </sheetView>
  </sheetViews>
  <sheetFormatPr defaultRowHeight="15" x14ac:dyDescent="0.25"/>
  <cols>
    <col min="1" max="1" width="0.7109375" customWidth="1"/>
    <col min="2" max="2" width="69.28515625" customWidth="1"/>
    <col min="3" max="3" width="22" customWidth="1"/>
    <col min="4" max="4" width="20.7109375" customWidth="1"/>
    <col min="5" max="5" width="12.7109375" customWidth="1"/>
    <col min="6" max="6" width="18.140625" customWidth="1"/>
    <col min="7" max="7" width="17" customWidth="1"/>
    <col min="8" max="8" width="15.140625" bestFit="1" customWidth="1"/>
  </cols>
  <sheetData>
    <row r="1" spans="2:8" ht="14.45" x14ac:dyDescent="0.3">
      <c r="B1" s="1" t="s">
        <v>0</v>
      </c>
      <c r="C1" s="2"/>
      <c r="D1" s="2"/>
      <c r="E1" s="2"/>
      <c r="F1" s="2"/>
      <c r="G1" s="2"/>
      <c r="H1" s="2"/>
    </row>
    <row r="2" spans="2:8" ht="14.45" x14ac:dyDescent="0.3">
      <c r="B2" s="1" t="s">
        <v>1</v>
      </c>
      <c r="C2" s="3"/>
      <c r="D2" s="3"/>
      <c r="E2" s="3"/>
      <c r="F2" s="3"/>
      <c r="G2" s="3"/>
      <c r="H2" s="3"/>
    </row>
    <row r="3" spans="2:8" ht="14.45" x14ac:dyDescent="0.3">
      <c r="B3" s="32" t="s">
        <v>2</v>
      </c>
      <c r="C3" s="32"/>
      <c r="D3" s="32"/>
      <c r="E3" s="32"/>
      <c r="F3" s="32"/>
      <c r="G3" s="32"/>
      <c r="H3" s="32"/>
    </row>
    <row r="4" spans="2:8" ht="14.45" x14ac:dyDescent="0.3">
      <c r="B4" s="32" t="s">
        <v>3</v>
      </c>
      <c r="C4" s="32"/>
      <c r="D4" s="32"/>
      <c r="E4" s="32"/>
      <c r="F4" s="32"/>
      <c r="G4" s="32"/>
      <c r="H4" s="32"/>
    </row>
    <row r="5" spans="2:8" ht="14.45" x14ac:dyDescent="0.3">
      <c r="B5" s="32" t="s">
        <v>4</v>
      </c>
      <c r="C5" s="32"/>
      <c r="D5" s="32"/>
      <c r="E5" s="32"/>
      <c r="F5" s="32"/>
      <c r="G5" s="32"/>
      <c r="H5" s="32"/>
    </row>
    <row r="7" spans="2:8" x14ac:dyDescent="0.25">
      <c r="B7" s="35" t="s">
        <v>5</v>
      </c>
      <c r="C7" s="37" t="s">
        <v>6</v>
      </c>
      <c r="D7" s="38"/>
      <c r="E7" s="35" t="s">
        <v>7</v>
      </c>
      <c r="F7" s="35" t="s">
        <v>8</v>
      </c>
      <c r="G7" s="35" t="s">
        <v>9</v>
      </c>
      <c r="H7" s="35" t="s">
        <v>10</v>
      </c>
    </row>
    <row r="8" spans="2:8" ht="45" x14ac:dyDescent="0.25">
      <c r="B8" s="36"/>
      <c r="C8" s="4" t="s">
        <v>11</v>
      </c>
      <c r="D8" s="4" t="s">
        <v>12</v>
      </c>
      <c r="E8" s="39"/>
      <c r="F8" s="39"/>
      <c r="G8" s="39"/>
      <c r="H8" s="39"/>
    </row>
    <row r="9" spans="2:8" ht="14.45" x14ac:dyDescent="0.3">
      <c r="B9" s="5" t="s">
        <v>13</v>
      </c>
      <c r="C9" s="5"/>
      <c r="D9" s="5"/>
      <c r="E9" s="5"/>
      <c r="F9" s="5"/>
      <c r="G9" s="5"/>
      <c r="H9" s="5"/>
    </row>
    <row r="10" spans="2:8" ht="14.45" x14ac:dyDescent="0.3">
      <c r="B10" s="5" t="s">
        <v>14</v>
      </c>
      <c r="C10" s="6">
        <v>3195643.92</v>
      </c>
      <c r="D10" s="6">
        <v>7456502.4800000004</v>
      </c>
      <c r="E10" s="5"/>
      <c r="F10" s="5"/>
      <c r="G10" s="5"/>
      <c r="H10" s="7">
        <f>SUM(C10:G10)</f>
        <v>10652146.4</v>
      </c>
    </row>
    <row r="11" spans="2:8" ht="16.149999999999999" customHeight="1" x14ac:dyDescent="0.3">
      <c r="B11" s="5" t="s">
        <v>15</v>
      </c>
      <c r="C11" s="8"/>
      <c r="D11" s="8">
        <v>889715.57000000007</v>
      </c>
      <c r="E11" s="5"/>
      <c r="F11" s="5"/>
      <c r="G11" s="5"/>
      <c r="H11" s="7">
        <f>SUM(C11:G11)</f>
        <v>889715.57000000007</v>
      </c>
    </row>
    <row r="12" spans="2:8" ht="14.45" x14ac:dyDescent="0.3">
      <c r="B12" s="9" t="s">
        <v>16</v>
      </c>
      <c r="C12" s="10"/>
      <c r="D12" s="11"/>
      <c r="E12" s="11"/>
      <c r="F12" s="11"/>
      <c r="G12" s="11"/>
      <c r="H12" s="12">
        <f>SUM(C12:G12)</f>
        <v>0</v>
      </c>
    </row>
    <row r="13" spans="2:8" ht="14.45" x14ac:dyDescent="0.3">
      <c r="B13" s="13" t="s">
        <v>17</v>
      </c>
      <c r="C13" s="10">
        <v>1474365.84</v>
      </c>
      <c r="D13" s="10"/>
      <c r="E13" s="11"/>
      <c r="F13" s="11"/>
      <c r="G13" s="11"/>
      <c r="H13" s="7">
        <f t="shared" ref="H13:H17" si="0">SUM(C13:G13)</f>
        <v>1474365.84</v>
      </c>
    </row>
    <row r="14" spans="2:8" ht="14.45" x14ac:dyDescent="0.3">
      <c r="B14" s="13" t="s">
        <v>18</v>
      </c>
      <c r="C14" s="10"/>
      <c r="D14" s="14">
        <v>1065862.93</v>
      </c>
      <c r="E14" s="11"/>
      <c r="F14" s="11"/>
      <c r="G14" s="11"/>
      <c r="H14" s="7">
        <f t="shared" si="0"/>
        <v>1065862.93</v>
      </c>
    </row>
    <row r="15" spans="2:8" ht="14.45" x14ac:dyDescent="0.3">
      <c r="B15" s="13" t="s">
        <v>19</v>
      </c>
      <c r="C15" s="10"/>
      <c r="D15" s="14">
        <v>2229512.94</v>
      </c>
      <c r="E15" s="11"/>
      <c r="F15" s="11"/>
      <c r="G15" s="11"/>
      <c r="H15" s="7">
        <f t="shared" si="0"/>
        <v>2229512.94</v>
      </c>
    </row>
    <row r="16" spans="2:8" ht="14.45" x14ac:dyDescent="0.3">
      <c r="B16" s="13" t="s">
        <v>20</v>
      </c>
      <c r="C16" s="10"/>
      <c r="D16" s="14">
        <v>2900000</v>
      </c>
      <c r="E16" s="11"/>
      <c r="F16" s="11"/>
      <c r="G16" s="11"/>
      <c r="H16" s="7">
        <f t="shared" si="0"/>
        <v>2900000</v>
      </c>
    </row>
    <row r="17" spans="1:9" ht="14.45" x14ac:dyDescent="0.3">
      <c r="B17" s="13" t="s">
        <v>21</v>
      </c>
      <c r="C17" s="10"/>
      <c r="D17" s="14"/>
      <c r="E17" s="11"/>
      <c r="F17" s="11"/>
      <c r="G17" s="11"/>
      <c r="H17" s="7">
        <f t="shared" si="0"/>
        <v>0</v>
      </c>
    </row>
    <row r="18" spans="1:9" ht="14.45" x14ac:dyDescent="0.3">
      <c r="B18" s="5" t="s">
        <v>22</v>
      </c>
      <c r="C18" s="8"/>
      <c r="D18" s="8"/>
      <c r="E18" s="8">
        <v>250000</v>
      </c>
      <c r="F18" s="5"/>
      <c r="G18" s="5"/>
      <c r="H18" s="7">
        <f>SUM(C18:G18)</f>
        <v>250000</v>
      </c>
    </row>
    <row r="19" spans="1:9" ht="14.45" x14ac:dyDescent="0.3">
      <c r="A19" s="15"/>
      <c r="B19" s="16" t="s">
        <v>23</v>
      </c>
      <c r="C19" s="17">
        <f>SUM(C10:C18)</f>
        <v>4670009.76</v>
      </c>
      <c r="D19" s="17">
        <f>SUM(D10:D18)</f>
        <v>14541593.92</v>
      </c>
      <c r="E19" s="17">
        <f>SUM(E10:E18)</f>
        <v>250000</v>
      </c>
      <c r="F19" s="16"/>
      <c r="G19" s="16"/>
      <c r="H19" s="17">
        <f>SUM(H10:H18)</f>
        <v>19461603.68</v>
      </c>
    </row>
    <row r="20" spans="1:9" ht="14.45" x14ac:dyDescent="0.3">
      <c r="B20" s="16" t="s">
        <v>24</v>
      </c>
      <c r="C20" s="8"/>
      <c r="D20" s="8"/>
      <c r="E20" s="5"/>
      <c r="F20" s="5"/>
      <c r="G20" s="5"/>
      <c r="H20" s="18"/>
    </row>
    <row r="21" spans="1:9" ht="14.45" x14ac:dyDescent="0.3">
      <c r="B21" s="19" t="s">
        <v>25</v>
      </c>
      <c r="C21" s="8">
        <v>3020000</v>
      </c>
      <c r="D21" s="8"/>
      <c r="E21" s="5"/>
      <c r="F21" s="5"/>
      <c r="G21" s="5"/>
      <c r="H21" s="18">
        <f t="shared" ref="H21" si="1">SUM(C21:G21)</f>
        <v>3020000</v>
      </c>
    </row>
    <row r="22" spans="1:9" ht="14.45" x14ac:dyDescent="0.3">
      <c r="B22" s="20" t="s">
        <v>26</v>
      </c>
      <c r="C22" s="8"/>
      <c r="D22" s="8"/>
      <c r="E22" s="5"/>
      <c r="F22" s="5"/>
      <c r="G22" s="5"/>
      <c r="H22" s="18"/>
    </row>
    <row r="23" spans="1:9" ht="14.45" x14ac:dyDescent="0.3">
      <c r="B23" s="19" t="s">
        <v>27</v>
      </c>
      <c r="C23" s="8">
        <v>1414731.6</v>
      </c>
      <c r="D23" s="8"/>
      <c r="E23" s="5"/>
      <c r="F23" s="5"/>
      <c r="G23" s="5"/>
      <c r="H23" s="18">
        <f t="shared" ref="H23:H26" si="2">SUM(C23:G23)</f>
        <v>1414731.6</v>
      </c>
    </row>
    <row r="24" spans="1:9" ht="14.45" x14ac:dyDescent="0.3">
      <c r="B24" s="19" t="s">
        <v>28</v>
      </c>
      <c r="C24" s="8"/>
      <c r="D24" s="8">
        <v>339680</v>
      </c>
      <c r="E24" s="8"/>
      <c r="F24" s="5"/>
      <c r="G24" s="5"/>
      <c r="H24" s="18">
        <f t="shared" si="2"/>
        <v>339680</v>
      </c>
    </row>
    <row r="25" spans="1:9" s="21" customFormat="1" ht="14.45" x14ac:dyDescent="0.3">
      <c r="B25" s="19" t="s">
        <v>29</v>
      </c>
      <c r="C25" s="22"/>
      <c r="D25" s="23">
        <v>271350</v>
      </c>
      <c r="E25" s="22"/>
      <c r="F25" s="19"/>
      <c r="G25" s="19"/>
      <c r="H25" s="18">
        <f t="shared" si="2"/>
        <v>271350</v>
      </c>
    </row>
    <row r="26" spans="1:9" s="21" customFormat="1" ht="14.45" x14ac:dyDescent="0.3">
      <c r="B26" s="19" t="s">
        <v>30</v>
      </c>
      <c r="C26" s="22"/>
      <c r="D26" s="23">
        <v>198935</v>
      </c>
      <c r="E26" s="22"/>
      <c r="F26" s="19"/>
      <c r="G26" s="19"/>
      <c r="H26" s="18">
        <f t="shared" si="2"/>
        <v>198935</v>
      </c>
    </row>
    <row r="27" spans="1:9" ht="14.45" x14ac:dyDescent="0.3">
      <c r="B27" s="24" t="s">
        <v>31</v>
      </c>
      <c r="C27" s="8"/>
      <c r="D27" s="8">
        <v>2098217.88</v>
      </c>
      <c r="E27" s="8"/>
      <c r="F27" s="5"/>
      <c r="G27" s="5"/>
      <c r="H27" s="18">
        <f>SUM(C27:G27)</f>
        <v>2098217.88</v>
      </c>
    </row>
    <row r="28" spans="1:9" ht="14.45" x14ac:dyDescent="0.3">
      <c r="B28" s="19" t="s">
        <v>32</v>
      </c>
      <c r="C28" s="8"/>
      <c r="D28" s="8">
        <v>2898000</v>
      </c>
      <c r="E28" s="5"/>
      <c r="F28" s="5"/>
      <c r="G28" s="5"/>
      <c r="H28" s="18">
        <f>SUM(C28:G28)</f>
        <v>2898000</v>
      </c>
      <c r="I28" s="25"/>
    </row>
    <row r="29" spans="1:9" s="21" customFormat="1" ht="14.45" x14ac:dyDescent="0.3">
      <c r="B29" s="16" t="s">
        <v>33</v>
      </c>
      <c r="C29" s="22"/>
      <c r="D29" s="23"/>
      <c r="E29" s="19"/>
      <c r="F29" s="19"/>
      <c r="G29" s="19"/>
      <c r="H29" s="18">
        <f t="shared" ref="H29:H41" si="3">SUM(C29:G29)</f>
        <v>0</v>
      </c>
    </row>
    <row r="30" spans="1:9" s="21" customFormat="1" ht="14.45" x14ac:dyDescent="0.3">
      <c r="B30" s="19" t="s">
        <v>34</v>
      </c>
      <c r="C30" s="22"/>
      <c r="D30" s="23">
        <v>0</v>
      </c>
      <c r="E30" s="19"/>
      <c r="F30" s="19"/>
      <c r="G30" s="19"/>
      <c r="H30" s="18">
        <f t="shared" si="3"/>
        <v>0</v>
      </c>
    </row>
    <row r="31" spans="1:9" s="21" customFormat="1" ht="14.45" x14ac:dyDescent="0.3">
      <c r="B31" s="19" t="s">
        <v>35</v>
      </c>
      <c r="C31" s="22"/>
      <c r="D31" s="23">
        <v>0</v>
      </c>
      <c r="E31" s="19"/>
      <c r="F31" s="19"/>
      <c r="G31" s="19"/>
      <c r="H31" s="18"/>
    </row>
    <row r="32" spans="1:9" s="21" customFormat="1" x14ac:dyDescent="0.25">
      <c r="B32" s="19" t="s">
        <v>36</v>
      </c>
      <c r="C32" s="22"/>
      <c r="D32" s="23">
        <v>0</v>
      </c>
      <c r="E32" s="19"/>
      <c r="F32" s="19"/>
      <c r="G32" s="19"/>
      <c r="H32" s="18"/>
    </row>
    <row r="33" spans="1:8" s="21" customFormat="1" x14ac:dyDescent="0.25">
      <c r="B33" s="20" t="s">
        <v>37</v>
      </c>
      <c r="C33" s="22"/>
      <c r="D33" s="23"/>
      <c r="E33" s="19"/>
      <c r="F33" s="19"/>
      <c r="G33" s="19"/>
      <c r="H33" s="18">
        <f t="shared" si="3"/>
        <v>0</v>
      </c>
    </row>
    <row r="34" spans="1:8" x14ac:dyDescent="0.25">
      <c r="B34" s="19" t="s">
        <v>38</v>
      </c>
      <c r="C34" s="8"/>
      <c r="D34" s="8">
        <v>0</v>
      </c>
      <c r="E34" s="5"/>
      <c r="F34" s="5"/>
      <c r="G34" s="5"/>
      <c r="H34" s="18">
        <f t="shared" si="3"/>
        <v>0</v>
      </c>
    </row>
    <row r="35" spans="1:8" x14ac:dyDescent="0.25">
      <c r="B35" s="19" t="s">
        <v>39</v>
      </c>
      <c r="C35" s="8"/>
      <c r="D35" s="8">
        <v>1600000</v>
      </c>
      <c r="E35" s="5"/>
      <c r="F35" s="5"/>
      <c r="G35" s="5"/>
      <c r="H35" s="18">
        <f t="shared" si="3"/>
        <v>1600000</v>
      </c>
    </row>
    <row r="36" spans="1:8" x14ac:dyDescent="0.25">
      <c r="B36" s="19" t="s">
        <v>40</v>
      </c>
      <c r="C36" s="8"/>
      <c r="D36" s="8">
        <v>0</v>
      </c>
      <c r="E36" s="5"/>
      <c r="F36" s="5"/>
      <c r="G36" s="5"/>
      <c r="H36" s="18">
        <f t="shared" si="3"/>
        <v>0</v>
      </c>
    </row>
    <row r="37" spans="1:8" s="21" customFormat="1" x14ac:dyDescent="0.25">
      <c r="B37" s="19" t="s">
        <v>41</v>
      </c>
      <c r="C37" s="22"/>
      <c r="D37" s="8">
        <v>22435.42</v>
      </c>
      <c r="E37" s="19"/>
      <c r="F37" s="19"/>
      <c r="G37" s="22"/>
      <c r="H37" s="18">
        <f t="shared" si="3"/>
        <v>22435.42</v>
      </c>
    </row>
    <row r="38" spans="1:8" s="21" customFormat="1" x14ac:dyDescent="0.25">
      <c r="B38" s="19" t="s">
        <v>42</v>
      </c>
      <c r="C38" s="22"/>
      <c r="D38" s="8">
        <v>0</v>
      </c>
      <c r="E38" s="19"/>
      <c r="F38" s="19"/>
      <c r="G38" s="19"/>
      <c r="H38" s="18">
        <f t="shared" si="3"/>
        <v>0</v>
      </c>
    </row>
    <row r="39" spans="1:8" s="21" customFormat="1" x14ac:dyDescent="0.25">
      <c r="B39" s="19" t="s">
        <v>43</v>
      </c>
      <c r="C39" s="22"/>
      <c r="D39" s="8">
        <v>125000</v>
      </c>
      <c r="E39" s="19"/>
      <c r="F39" s="19"/>
      <c r="G39" s="19"/>
      <c r="H39" s="18">
        <f t="shared" si="3"/>
        <v>125000</v>
      </c>
    </row>
    <row r="40" spans="1:8" s="21" customFormat="1" x14ac:dyDescent="0.25">
      <c r="B40" s="19" t="s">
        <v>44</v>
      </c>
      <c r="C40" s="22"/>
      <c r="D40" s="8">
        <v>0</v>
      </c>
      <c r="E40" s="19"/>
      <c r="F40" s="19"/>
      <c r="G40" s="19"/>
      <c r="H40" s="18">
        <f t="shared" si="3"/>
        <v>0</v>
      </c>
    </row>
    <row r="41" spans="1:8" s="21" customFormat="1" x14ac:dyDescent="0.25">
      <c r="B41" s="19" t="s">
        <v>45</v>
      </c>
      <c r="C41" s="22"/>
      <c r="D41" s="8">
        <v>0</v>
      </c>
      <c r="E41" s="19"/>
      <c r="F41" s="19"/>
      <c r="G41" s="19"/>
      <c r="H41" s="18">
        <f t="shared" si="3"/>
        <v>0</v>
      </c>
    </row>
    <row r="42" spans="1:8" s="21" customFormat="1" x14ac:dyDescent="0.25">
      <c r="B42" s="19" t="s">
        <v>46</v>
      </c>
      <c r="C42" s="22"/>
      <c r="D42" s="8">
        <v>0</v>
      </c>
      <c r="E42" s="19"/>
      <c r="F42" s="19"/>
      <c r="G42" s="19"/>
      <c r="H42" s="18"/>
    </row>
    <row r="43" spans="1:8" s="26" customFormat="1" x14ac:dyDescent="0.25">
      <c r="B43" s="20" t="s">
        <v>47</v>
      </c>
      <c r="C43" s="27">
        <f>SUM(C20:C42)</f>
        <v>4434731.5999999996</v>
      </c>
      <c r="D43" s="27">
        <f>SUM(D20:D42)</f>
        <v>7553618.2999999998</v>
      </c>
      <c r="E43" s="27">
        <f>SUM(E20:E42)</f>
        <v>0</v>
      </c>
      <c r="F43" s="20"/>
      <c r="G43" s="20"/>
      <c r="H43" s="27">
        <f>SUM(H20:H42)</f>
        <v>11988349.9</v>
      </c>
    </row>
    <row r="44" spans="1:8" x14ac:dyDescent="0.25">
      <c r="B44" s="20" t="s">
        <v>48</v>
      </c>
      <c r="C44" s="28">
        <f>C19-C43</f>
        <v>235278.16000000015</v>
      </c>
      <c r="D44" s="28">
        <f>D19-D43</f>
        <v>6987975.6200000001</v>
      </c>
      <c r="E44" s="28">
        <f>E19-E43</f>
        <v>250000</v>
      </c>
      <c r="F44" s="5"/>
      <c r="G44" s="5"/>
      <c r="H44" s="28">
        <f>H19-H43</f>
        <v>7473253.7799999993</v>
      </c>
    </row>
    <row r="45" spans="1:8" x14ac:dyDescent="0.25">
      <c r="B45" s="5"/>
      <c r="C45" s="5"/>
      <c r="D45" s="5"/>
      <c r="E45" s="5"/>
      <c r="F45" s="5"/>
      <c r="G45" s="5"/>
      <c r="H45" s="7">
        <v>0</v>
      </c>
    </row>
    <row r="46" spans="1:8" x14ac:dyDescent="0.25">
      <c r="A46" s="29"/>
      <c r="B46" s="30"/>
      <c r="C46" s="30"/>
      <c r="D46" s="30"/>
      <c r="E46" s="30"/>
      <c r="F46" s="30"/>
      <c r="G46" s="30"/>
      <c r="H46" s="31"/>
    </row>
    <row r="47" spans="1:8" x14ac:dyDescent="0.25">
      <c r="B47" t="s">
        <v>49</v>
      </c>
    </row>
    <row r="49" spans="1:8" x14ac:dyDescent="0.25">
      <c r="B49" s="32" t="s">
        <v>50</v>
      </c>
      <c r="C49" s="32"/>
      <c r="D49" s="32"/>
      <c r="F49" s="32"/>
      <c r="G49" s="32"/>
      <c r="H49" s="32"/>
    </row>
    <row r="50" spans="1:8" x14ac:dyDescent="0.25">
      <c r="B50" s="33" t="s">
        <v>51</v>
      </c>
      <c r="C50" s="33"/>
      <c r="D50" s="33"/>
      <c r="F50" s="34"/>
      <c r="G50" s="34"/>
      <c r="H50" s="34"/>
    </row>
    <row r="51" spans="1:8" x14ac:dyDescent="0.25">
      <c r="F51" s="34"/>
      <c r="G51" s="34"/>
      <c r="H51" s="34"/>
    </row>
    <row r="56" spans="1:8" s="25" customFormat="1" x14ac:dyDescent="0.25">
      <c r="A56"/>
      <c r="B56"/>
      <c r="C56"/>
      <c r="D56"/>
      <c r="E56"/>
      <c r="F56"/>
      <c r="G56"/>
      <c r="H56"/>
    </row>
    <row r="57" spans="1:8" s="25" customFormat="1" x14ac:dyDescent="0.25">
      <c r="A57"/>
      <c r="B57"/>
      <c r="C57"/>
      <c r="D57"/>
      <c r="E57"/>
      <c r="F57"/>
      <c r="G57"/>
      <c r="H57"/>
    </row>
    <row r="59" spans="1:8" s="25" customFormat="1" x14ac:dyDescent="0.25">
      <c r="A59"/>
      <c r="B59"/>
      <c r="C59"/>
      <c r="D59"/>
      <c r="E59"/>
      <c r="F59"/>
      <c r="G59"/>
      <c r="H59"/>
    </row>
    <row r="60" spans="1:8" s="25" customFormat="1" x14ac:dyDescent="0.25">
      <c r="A60"/>
      <c r="B60"/>
      <c r="C60"/>
      <c r="D60"/>
      <c r="E60"/>
      <c r="F60"/>
      <c r="G60"/>
      <c r="H60"/>
    </row>
    <row r="61" spans="1:8" s="25" customFormat="1" x14ac:dyDescent="0.25">
      <c r="A61"/>
      <c r="B61"/>
      <c r="C61"/>
      <c r="D61"/>
      <c r="E61"/>
      <c r="F61"/>
      <c r="G61"/>
      <c r="H61"/>
    </row>
  </sheetData>
  <mergeCells count="14">
    <mergeCell ref="B3:H3"/>
    <mergeCell ref="B4:H4"/>
    <mergeCell ref="B5:H5"/>
    <mergeCell ref="B7:B8"/>
    <mergeCell ref="C7:D7"/>
    <mergeCell ref="E7:E8"/>
    <mergeCell ref="F7:F8"/>
    <mergeCell ref="G7:G8"/>
    <mergeCell ref="H7:H8"/>
    <mergeCell ref="B49:D49"/>
    <mergeCell ref="F49:H49"/>
    <mergeCell ref="B50:D50"/>
    <mergeCell ref="F50:H50"/>
    <mergeCell ref="F51:H51"/>
  </mergeCells>
  <pageMargins left="0.70866141732283472" right="0.70866141732283472" top="0.74803149606299213" bottom="0.74803149606299213" header="0.31496062992125984" footer="0.31496062992125984"/>
  <pageSetup paperSize="13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UTILIZATION FDP new</vt:lpstr>
      <vt:lpstr>'UTILIZATION FDP new'!Print_Area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MPDO</cp:lastModifiedBy>
  <dcterms:created xsi:type="dcterms:W3CDTF">2020-04-14T04:22:45Z</dcterms:created>
  <dcterms:modified xsi:type="dcterms:W3CDTF">2020-05-20T01:00:23Z</dcterms:modified>
</cp:coreProperties>
</file>